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ja1" sheetId="1" state="visible" r:id="rId2"/>
    <sheet name="Hoja2" sheetId="2" state="visible" r:id="rId3"/>
    <sheet name="Hoja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<sst xmlns="http://schemas.openxmlformats.org/spreadsheetml/2006/main" count="33" uniqueCount="28">
  <si>
    <r>
      <rPr>
        <u val="single"/>
        <sz val="11"/>
        <color rgb="FF000000"/>
        <rFont val="Calibri"/>
        <family val="2"/>
        <charset val="1"/>
      </rPr>
      <t xml:space="preserve">Juicio:</t>
    </r>
    <r>
      <rPr>
        <sz val="11"/>
        <color rgb="FF000000"/>
        <rFont val="Calibri"/>
        <family val="2"/>
        <charset val="1"/>
      </rPr>
      <t xml:space="preserve"> Peralta Julio César c/ Zappala Fátima Cristina y otros - Expte.Nº 1779/19</t>
    </r>
  </si>
  <si>
    <r>
      <rPr>
        <u val="single"/>
        <sz val="11"/>
        <color rgb="FF000000"/>
        <rFont val="Calibri"/>
        <family val="2"/>
        <charset val="1"/>
      </rPr>
      <t xml:space="preserve">Ingreso</t>
    </r>
    <r>
      <rPr>
        <sz val="11"/>
        <color rgb="FF000000"/>
        <rFont val="Calibri"/>
        <family val="2"/>
        <charset val="1"/>
      </rPr>
      <t xml:space="preserve">: 01/08/2012 </t>
    </r>
  </si>
  <si>
    <r>
      <rPr>
        <u val="single"/>
        <sz val="11"/>
        <color rgb="FF000000"/>
        <rFont val="Calibri"/>
        <family val="2"/>
        <charset val="1"/>
      </rPr>
      <t xml:space="preserve">Egreso:</t>
    </r>
    <r>
      <rPr>
        <sz val="11"/>
        <color rgb="FF000000"/>
        <rFont val="Calibri"/>
        <family val="2"/>
        <charset val="1"/>
      </rPr>
      <t xml:space="preserve"> 05/04/2019</t>
    </r>
  </si>
  <si>
    <r>
      <rPr>
        <u val="single"/>
        <sz val="11"/>
        <color rgb="FF000000"/>
        <rFont val="Calibri"/>
        <family val="2"/>
        <charset val="1"/>
      </rPr>
      <t xml:space="preserve">Antigüedad:</t>
    </r>
    <r>
      <rPr>
        <sz val="11"/>
        <color rgb="FF000000"/>
        <rFont val="Calibri"/>
        <family val="2"/>
        <charset val="1"/>
      </rPr>
      <t xml:space="preserve"> 6 años, 8 ms.y 5 ds.</t>
    </r>
  </si>
  <si>
    <t xml:space="preserve">Base Remuneratoria: </t>
  </si>
  <si>
    <t xml:space="preserve">1) Indemnización por Antigüedad</t>
  </si>
  <si>
    <t xml:space="preserve">s/Sentencia 1ra.Instancia del 25/11/24</t>
  </si>
  <si>
    <t xml:space="preserve">2) Preaviso y SAC s/Preaviso</t>
  </si>
  <si>
    <t xml:space="preserve">3) Integración Mes de Despido y SAC s/Integ.</t>
  </si>
  <si>
    <t xml:space="preserve">4) Vacaciones No Gozadas</t>
  </si>
  <si>
    <t xml:space="preserve">5) SAC s/Vacaciones No Gozadas</t>
  </si>
  <si>
    <t xml:space="preserve">/ 12</t>
  </si>
  <si>
    <t xml:space="preserve">6) SAC proporcional</t>
  </si>
  <si>
    <t xml:space="preserve">7) Indemnización Art.1 LNE</t>
  </si>
  <si>
    <t xml:space="preserve">x 1</t>
  </si>
  <si>
    <t xml:space="preserve">Total $ Rubros 1) al 7) al 05/04/2019</t>
  </si>
  <si>
    <t xml:space="preserve">Interés Tasa Activa BNA dde. 05/04/2019 al 30/11/2025</t>
  </si>
  <si>
    <t xml:space="preserve">x</t>
  </si>
  <si>
    <t xml:space="preserve">Total $ Rubros 1) al 7) reexp.al 30/11/2025</t>
  </si>
  <si>
    <t xml:space="preserve">8) Haberes Adeudados</t>
  </si>
  <si>
    <t xml:space="preserve">Capital s/Sentencia 1ra.Instancia del 25/11/24</t>
  </si>
  <si>
    <t xml:space="preserve">Intereses al 31/10/2024 s/Sentencia 1ra.Instancia del 25/11/24</t>
  </si>
  <si>
    <t xml:space="preserve">Interés Tasa Activa BNA dde. 01/11/2024 al 30/11/2025</t>
  </si>
  <si>
    <t xml:space="preserve">Total $ Rubro 8) reexp.al 30/11/2025</t>
  </si>
  <si>
    <t xml:space="preserve">Resumen Condena</t>
  </si>
  <si>
    <t xml:space="preserve">Rubros 1) al 7)</t>
  </si>
  <si>
    <t xml:space="preserve">Rubro 8)</t>
  </si>
  <si>
    <t xml:space="preserve">Total $ condena al 30/11/2025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</si>
</sst>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_-&quot;$ &quot;* #,##0.00_-;&quot;-$ &quot;* #,##0.00_-;_-&quot;$ &quot;* \-??_-;_-@_-"/>
    <numFmt numFmtId="166" formatCode="0\ %"/>
    <numFmt numFmtId="167" formatCode="0.00\ %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/>
      <bottom style="double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88"/>
  <sheetViews>
    <sheetView showFormulas="false" showGridLines="true" showRowColHeaders="true" showZeros="true" rightToLeft="false" tabSelected="true" showOutlineSymbols="true" defaultGridColor="true" view="normal" topLeftCell="A19" colorId="64" zoomScale="125" zoomScaleNormal="125" zoomScalePageLayoutView="100" workbookViewId="0">
      <selection pane="topLeft" activeCell="A1" activeCellId="0" sqref="A1:F47"/>
    </sheetView>
  </sheetViews>
  <sheetFormatPr defaultColWidth="10.70703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6" min="6" style="0" width="14.69"/>
    <col collapsed="false" customWidth="true" hidden="false" outlineLevel="0" max="7" min="7" style="0" width="13.14"/>
  </cols>
  <sheetData>
    <row r="1" customFormat="false" ht="13.8" hidden="false" customHeight="false" outlineLevel="0" collapsed="false">
      <c r="A1" s="1" t="s">
        <v>0</v>
      </c>
    </row>
    <row r="2" customFormat="false" ht="13.8" hidden="false" customHeight="false" outlineLevel="0" collapsed="false"/>
    <row r="3" customFormat="false" ht="13.8" hidden="false" customHeight="false" outlineLevel="0" collapsed="false">
      <c r="A3" s="1" t="s">
        <v>1</v>
      </c>
    </row>
    <row r="4" customFormat="false" ht="13.8" hidden="false" customHeight="false" outlineLevel="0" collapsed="false">
      <c r="A4" s="1" t="s">
        <v>2</v>
      </c>
    </row>
    <row r="5" customFormat="false" ht="13.8" hidden="false" customHeight="false" outlineLevel="0" collapsed="false">
      <c r="A5" s="1" t="s">
        <v>3</v>
      </c>
      <c r="F5" s="2"/>
    </row>
    <row r="6" customFormat="false" ht="13.8" hidden="false" customHeight="false" outlineLevel="0" collapsed="false">
      <c r="A6" s="1" t="s">
        <v>4</v>
      </c>
      <c r="C6" s="2" t="n">
        <v>22234.89</v>
      </c>
      <c r="F6" s="2"/>
    </row>
    <row r="7" customFormat="false" ht="13.8" hidden="false" customHeight="false" outlineLevel="0" collapsed="false">
      <c r="F7" s="2"/>
    </row>
    <row r="8" customFormat="false" ht="13.8" hidden="false" customHeight="false" outlineLevel="0" collapsed="false">
      <c r="A8" s="1" t="s">
        <v>5</v>
      </c>
      <c r="F8" s="2"/>
    </row>
    <row r="9" customFormat="false" ht="13.8" hidden="false" customHeight="false" outlineLevel="0" collapsed="false">
      <c r="A9" s="0" t="s">
        <v>6</v>
      </c>
      <c r="F9" s="2" t="n">
        <v>155644.23</v>
      </c>
    </row>
    <row r="10" customFormat="false" ht="13.8" hidden="false" customHeight="false" outlineLevel="0" collapsed="false">
      <c r="F10" s="2"/>
    </row>
    <row r="11" customFormat="false" ht="13.8" hidden="false" customHeight="false" outlineLevel="0" collapsed="false">
      <c r="A11" s="1" t="s">
        <v>7</v>
      </c>
      <c r="F11" s="2"/>
    </row>
    <row r="12" customFormat="false" ht="13.8" hidden="false" customHeight="false" outlineLevel="0" collapsed="false">
      <c r="A12" s="0" t="s">
        <v>6</v>
      </c>
      <c r="F12" s="2" t="n">
        <v>48175.6</v>
      </c>
    </row>
    <row r="13" customFormat="false" ht="13.8" hidden="false" customHeight="false" outlineLevel="0" collapsed="false">
      <c r="F13" s="2"/>
    </row>
    <row r="14" customFormat="false" ht="13.8" hidden="false" customHeight="false" outlineLevel="0" collapsed="false">
      <c r="A14" s="1" t="s">
        <v>8</v>
      </c>
      <c r="F14" s="2"/>
    </row>
    <row r="15" customFormat="false" ht="13.8" hidden="false" customHeight="false" outlineLevel="0" collapsed="false">
      <c r="A15" s="0" t="s">
        <v>6</v>
      </c>
      <c r="F15" s="2" t="n">
        <v>20073.15</v>
      </c>
    </row>
    <row r="16" customFormat="false" ht="13.8" hidden="false" customHeight="false" outlineLevel="0" collapsed="false">
      <c r="F16" s="2"/>
    </row>
    <row r="17" customFormat="false" ht="13.8" hidden="false" customHeight="false" outlineLevel="0" collapsed="false">
      <c r="A17" s="1" t="s">
        <v>9</v>
      </c>
      <c r="F17" s="2"/>
    </row>
    <row r="18" customFormat="false" ht="13.8" hidden="false" customHeight="false" outlineLevel="0" collapsed="false">
      <c r="A18" s="0" t="s">
        <v>6</v>
      </c>
      <c r="F18" s="2" t="n">
        <v>4861.22</v>
      </c>
    </row>
    <row r="19" customFormat="false" ht="13.8" hidden="false" customHeight="false" outlineLevel="0" collapsed="false">
      <c r="F19" s="2"/>
    </row>
    <row r="20" customFormat="false" ht="13.8" hidden="false" customHeight="false" outlineLevel="0" collapsed="false">
      <c r="A20" s="1" t="s">
        <v>10</v>
      </c>
      <c r="F20" s="2"/>
    </row>
    <row r="21" customFormat="false" ht="13.8" hidden="false" customHeight="false" outlineLevel="0" collapsed="false">
      <c r="A21" s="3" t="n">
        <f aca="false">+F18</f>
        <v>4861.22</v>
      </c>
      <c r="B21" s="0" t="s">
        <v>11</v>
      </c>
      <c r="F21" s="2" t="n">
        <f aca="false">+F18/12</f>
        <v>405.101666666667</v>
      </c>
    </row>
    <row r="22" customFormat="false" ht="13.8" hidden="false" customHeight="false" outlineLevel="0" collapsed="false">
      <c r="F22" s="2"/>
    </row>
    <row r="23" customFormat="false" ht="13.8" hidden="false" customHeight="false" outlineLevel="0" collapsed="false">
      <c r="A23" s="1" t="s">
        <v>12</v>
      </c>
      <c r="F23" s="2"/>
    </row>
    <row r="24" customFormat="false" ht="13.8" hidden="false" customHeight="false" outlineLevel="0" collapsed="false">
      <c r="A24" s="0" t="s">
        <v>6</v>
      </c>
      <c r="F24" s="2" t="n">
        <v>5787.16</v>
      </c>
    </row>
    <row r="25" customFormat="false" ht="13.8" hidden="false" customHeight="false" outlineLevel="0" collapsed="false">
      <c r="F25" s="2"/>
    </row>
    <row r="26" customFormat="false" ht="13.8" hidden="false" customHeight="false" outlineLevel="0" collapsed="false">
      <c r="A26" s="1" t="s">
        <v>13</v>
      </c>
      <c r="F26" s="2"/>
    </row>
    <row r="27" customFormat="false" ht="13.8" hidden="false" customHeight="false" outlineLevel="0" collapsed="false">
      <c r="A27" s="3" t="n">
        <f aca="false">+F9</f>
        <v>155644.23</v>
      </c>
      <c r="B27" s="0" t="s">
        <v>14</v>
      </c>
      <c r="F27" s="4" t="n">
        <f aca="false">+F9</f>
        <v>155644.23</v>
      </c>
    </row>
    <row r="28" customFormat="false" ht="13.8" hidden="false" customHeight="false" outlineLevel="0" collapsed="false">
      <c r="A28" s="0" t="s">
        <v>15</v>
      </c>
      <c r="F28" s="2" t="n">
        <f aca="false">SUM(F9:F27)</f>
        <v>390590.691666667</v>
      </c>
    </row>
    <row r="29" customFormat="false" ht="13.8" hidden="false" customHeight="false" outlineLevel="0" collapsed="false">
      <c r="A29" s="0" t="s">
        <v>16</v>
      </c>
      <c r="F29" s="2"/>
    </row>
    <row r="30" customFormat="false" ht="13.8" hidden="false" customHeight="false" outlineLevel="0" collapsed="false">
      <c r="A30" s="3" t="n">
        <f aca="false">+F28</f>
        <v>390590.691666667</v>
      </c>
      <c r="B30" s="5" t="s">
        <v>17</v>
      </c>
      <c r="C30" s="6" t="n">
        <v>3.9996</v>
      </c>
      <c r="F30" s="4" t="n">
        <f aca="false">+F28*C30</f>
        <v>1562206.53039</v>
      </c>
    </row>
    <row r="31" customFormat="false" ht="13.8" hidden="false" customHeight="false" outlineLevel="0" collapsed="false">
      <c r="A31" s="0" t="s">
        <v>18</v>
      </c>
      <c r="F31" s="7" t="n">
        <f aca="false">+F28+F30</f>
        <v>1952797.22205667</v>
      </c>
    </row>
    <row r="32" customFormat="false" ht="13.8" hidden="false" customHeight="false" outlineLevel="0" collapsed="false">
      <c r="F32" s="2"/>
    </row>
    <row r="33" customFormat="false" ht="13.8" hidden="false" customHeight="false" outlineLevel="0" collapsed="false">
      <c r="F33" s="2"/>
    </row>
    <row r="34" customFormat="false" ht="13.8" hidden="false" customHeight="false" outlineLevel="0" collapsed="false">
      <c r="F34" s="2"/>
    </row>
    <row r="35" customFormat="false" ht="13.8" hidden="false" customHeight="false" outlineLevel="0" collapsed="false">
      <c r="A35" s="1" t="s">
        <v>19</v>
      </c>
      <c r="F35" s="2"/>
    </row>
    <row r="36" customFormat="false" ht="13.8" hidden="false" customHeight="false" outlineLevel="0" collapsed="false">
      <c r="A36" s="0" t="s">
        <v>20</v>
      </c>
      <c r="F36" s="2" t="n">
        <v>70410.49</v>
      </c>
    </row>
    <row r="37" customFormat="false" ht="13.8" hidden="false" customHeight="false" outlineLevel="0" collapsed="false">
      <c r="A37" s="0" t="s">
        <v>21</v>
      </c>
      <c r="F37" s="2" t="n">
        <v>252326.35</v>
      </c>
    </row>
    <row r="38" customFormat="false" ht="13.8" hidden="false" customHeight="false" outlineLevel="0" collapsed="false">
      <c r="A38" s="0" t="s">
        <v>22</v>
      </c>
      <c r="F38" s="2"/>
    </row>
    <row r="39" customFormat="false" ht="13.8" hidden="false" customHeight="false" outlineLevel="0" collapsed="false">
      <c r="A39" s="3" t="n">
        <f aca="false">+F36</f>
        <v>70410.49</v>
      </c>
      <c r="B39" s="5" t="s">
        <v>17</v>
      </c>
      <c r="C39" s="6" t="n">
        <v>0.4601</v>
      </c>
      <c r="F39" s="4" t="n">
        <f aca="false">+F36*C39</f>
        <v>32395.866449</v>
      </c>
    </row>
    <row r="40" customFormat="false" ht="13.8" hidden="false" customHeight="false" outlineLevel="0" collapsed="false">
      <c r="A40" s="0" t="s">
        <v>23</v>
      </c>
      <c r="F40" s="7" t="n">
        <f aca="false">+F36+F37+F39</f>
        <v>355132.706449</v>
      </c>
    </row>
    <row r="41" customFormat="false" ht="13.8" hidden="false" customHeight="false" outlineLevel="0" collapsed="false">
      <c r="F41" s="2"/>
    </row>
    <row r="42" customFormat="false" ht="13.8" hidden="false" customHeight="false" outlineLevel="0" collapsed="false">
      <c r="F42" s="2"/>
    </row>
    <row r="43" customFormat="false" ht="13.8" hidden="false" customHeight="false" outlineLevel="0" collapsed="false">
      <c r="A43" s="8" t="s">
        <v>24</v>
      </c>
      <c r="B43" s="8"/>
      <c r="C43" s="8"/>
      <c r="D43" s="8"/>
      <c r="E43" s="8"/>
      <c r="F43" s="8"/>
    </row>
    <row r="44" customFormat="false" ht="13.8" hidden="false" customHeight="false" outlineLevel="0" collapsed="false">
      <c r="F44" s="2"/>
    </row>
    <row r="45" customFormat="false" ht="13.8" hidden="false" customHeight="false" outlineLevel="0" collapsed="false">
      <c r="A45" s="0" t="s">
        <v>25</v>
      </c>
      <c r="F45" s="2" t="n">
        <f aca="false">+F31</f>
        <v>1952797.22205667</v>
      </c>
    </row>
    <row r="46" customFormat="false" ht="13.8" hidden="false" customHeight="false" outlineLevel="0" collapsed="false">
      <c r="A46" s="0" t="s">
        <v>26</v>
      </c>
      <c r="F46" s="4" t="n">
        <f aca="false">+F40</f>
        <v>355132.706449</v>
      </c>
    </row>
    <row r="47" customFormat="false" ht="13.8" hidden="false" customHeight="false" outlineLevel="0" collapsed="false">
      <c r="A47" s="0" t="s">
        <v>27</v>
      </c>
      <c r="F47" s="7" t="n">
        <f aca="false">+F45+F46</f>
        <v>2307929.92850567</v>
      </c>
    </row>
    <row r="48" customFormat="false" ht="13.8" hidden="false" customHeight="false" outlineLevel="0" collapsed="false"/>
    <row r="49" customFormat="false" ht="13.8" hidden="false" customHeight="false" outlineLevel="0" collapsed="false"/>
    <row r="50" customFormat="false" ht="13.8" hidden="false" customHeight="false" outlineLevel="0" collapsed="false"/>
    <row r="51" customFormat="false" ht="13.8" hidden="false" customHeight="false" outlineLevel="0" collapsed="false"/>
    <row r="52" customFormat="false" ht="13.8" hidden="false" customHeight="false" outlineLevel="0" collapsed="false"/>
    <row r="53" customFormat="false" ht="13.8" hidden="false" customHeight="false" outlineLevel="0" collapsed="false"/>
    <row r="54" customFormat="false" ht="13.8" hidden="false" customHeight="false" outlineLevel="0" collapsed="false"/>
    <row r="55" customFormat="false" ht="13.8" hidden="false" customHeight="false" outlineLevel="0" collapsed="false"/>
    <row r="56" customFormat="false" ht="13.8" hidden="false" customHeight="false" outlineLevel="0" collapsed="false"/>
    <row r="57" customFormat="false" ht="13.8" hidden="false" customHeight="false" outlineLevel="0" collapsed="false"/>
    <row r="58" customFormat="false" ht="13.8" hidden="false" customHeight="false" outlineLevel="0" collapsed="false"/>
    <row r="59" customFormat="false" ht="13.8" hidden="false" customHeight="false" outlineLevel="0" collapsed="false"/>
    <row r="60" customFormat="false" ht="13.8" hidden="false" customHeight="false" outlineLevel="0" collapsed="false"/>
    <row r="61" customFormat="false" ht="13.8" hidden="false" customHeight="false" outlineLevel="0" collapsed="false"/>
    <row r="62" customFormat="false" ht="13.8" hidden="false" customHeight="false" outlineLevel="0" collapsed="false"/>
    <row r="63" customFormat="false" ht="13.8" hidden="false" customHeight="false" outlineLevel="0" collapsed="false"/>
    <row r="64" customFormat="false" ht="13.8" hidden="false" customHeight="false" outlineLevel="0" collapsed="false"/>
    <row r="65" customFormat="false" ht="13.8" hidden="false" customHeight="false" outlineLevel="0" collapsed="false"/>
    <row r="66" customFormat="false" ht="13.8" hidden="false" customHeight="false" outlineLevel="0" collapsed="false"/>
    <row r="67" customFormat="false" ht="13.8" hidden="false" customHeight="false" outlineLevel="0" collapsed="false"/>
    <row r="68" customFormat="false" ht="13.8" hidden="false" customHeight="false" outlineLevel="0" collapsed="false"/>
    <row r="69" customFormat="false" ht="13.8" hidden="false" customHeight="false" outlineLevel="0" collapsed="false"/>
    <row r="70" customFormat="false" ht="13.8" hidden="false" customHeight="false" outlineLevel="0" collapsed="false"/>
    <row r="71" customFormat="false" ht="13.8" hidden="false" customHeight="false" outlineLevel="0" collapsed="false"/>
    <row r="72" customFormat="false" ht="13.8" hidden="false" customHeight="false" outlineLevel="0" collapsed="false"/>
    <row r="73" customFormat="false" ht="13.8" hidden="false" customHeight="false" outlineLevel="0" collapsed="false"/>
    <row r="74" customFormat="false" ht="13.8" hidden="false" customHeight="false" outlineLevel="0" collapsed="false"/>
    <row r="75" customFormat="false" ht="13.8" hidden="false" customHeight="false" outlineLevel="0" collapsed="false"/>
    <row r="76" customFormat="false" ht="13.8" hidden="false" customHeight="false" outlineLevel="0" collapsed="false"/>
    <row r="77" customFormat="false" ht="13.8" hidden="false" customHeight="false" outlineLevel="0" collapsed="false"/>
    <row r="78" customFormat="false" ht="13.8" hidden="false" customHeight="false" outlineLevel="0" collapsed="false"/>
    <row r="79" customFormat="false" ht="13.8" hidden="false" customHeight="false" outlineLevel="0" collapsed="false"/>
    <row r="80" customFormat="false" ht="13.8" hidden="false" customHeight="false" outlineLevel="0" collapsed="false"/>
    <row r="81" customFormat="false" ht="13.8" hidden="false" customHeight="false" outlineLevel="0" collapsed="false"/>
    <row r="82" customFormat="false" ht="13.8" hidden="false" customHeight="false" outlineLevel="0" collapsed="false"/>
    <row r="83" customFormat="false" ht="13.8" hidden="false" customHeight="false" outlineLevel="0" collapsed="false"/>
    <row r="84" customFormat="false" ht="13.8" hidden="false" customHeight="false" outlineLevel="0" collapsed="false"/>
    <row r="85" customFormat="false" ht="13.8" hidden="false" customHeight="false" outlineLevel="0" collapsed="false"/>
    <row r="86" customFormat="false" ht="13.8" hidden="false" customHeight="false" outlineLevel="0" collapsed="false"/>
    <row r="87" customFormat="false" ht="13.8" hidden="false" customHeight="false" outlineLevel="0" collapsed="false"/>
    <row r="88" customFormat="false" ht="13.8" hidden="false" customHeight="false" outlineLevel="0" collapsed="false"/>
  </sheetData>
  <mergeCells count="1">
    <mergeCell ref="A43:F43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5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:F47"/>
    </sheetView>
  </sheetViews>
  <sheetFormatPr defaultColWidth="10.7070312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:F47"/>
    </sheetView>
  </sheetViews>
  <sheetFormatPr defaultColWidth="10.7070312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LibreOffice/7.3.6.2$Windows_X86_64 LibreOffice_project/c28ca90fd6e1a19e189fc16c05f8f8924961e12e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2025-11-28T13:32:40Z</dcterms:created>
  <dc:creator>Sistemas</dc:creator>
  <dc:description/>
  <dc:language>es-AR</dc:language>
  <cp:lastModifiedBy/>
  <dcterms:modified xsi:type="dcterms:W3CDTF">2025-12-29T11:12:20Z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